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/>
  </bookViews>
  <sheets>
    <sheet name="GELİR BÜTÇE TERTİPLERİ" sheetId="5" r:id="rId1"/>
  </sheets>
  <definedNames>
    <definedName name="_xlnm.Print_Area" localSheetId="0">'GELİR BÜTÇE TERTİPLERİ'!$A$2:$G$107</definedName>
  </definedNames>
  <calcPr calcId="162913"/>
</workbook>
</file>

<file path=xl/calcChain.xml><?xml version="1.0" encoding="utf-8"?>
<calcChain xmlns="http://schemas.openxmlformats.org/spreadsheetml/2006/main">
  <c r="H110" i="5" l="1"/>
  <c r="G110" i="5"/>
  <c r="F110" i="5"/>
  <c r="H109" i="5"/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1" i="5"/>
  <c r="H82" i="5"/>
  <c r="H84" i="5"/>
  <c r="H85" i="5"/>
  <c r="H86" i="5"/>
  <c r="H87" i="5"/>
  <c r="H88" i="5"/>
  <c r="H89" i="5"/>
  <c r="H90" i="5"/>
  <c r="H91" i="5"/>
  <c r="H92" i="5"/>
  <c r="H93" i="5"/>
  <c r="H95" i="5"/>
  <c r="H96" i="5"/>
  <c r="H97" i="5"/>
  <c r="H98" i="5"/>
  <c r="H99" i="5"/>
  <c r="H103" i="5"/>
  <c r="H104" i="5"/>
  <c r="H105" i="5"/>
  <c r="H106" i="5"/>
  <c r="H108" i="5"/>
  <c r="H3" i="5"/>
</calcChain>
</file>

<file path=xl/sharedStrings.xml><?xml version="1.0" encoding="utf-8"?>
<sst xmlns="http://schemas.openxmlformats.org/spreadsheetml/2006/main" count="425" uniqueCount="129">
  <si>
    <t>Merkezi Yönetim Bütçesinden Aktarılan Paylar</t>
  </si>
  <si>
    <t>02</t>
  </si>
  <si>
    <t>İl Özel İdarelerinden Aktarılan Paylar</t>
  </si>
  <si>
    <t>GELİR KODU</t>
  </si>
  <si>
    <t>GELİR ADI</t>
  </si>
  <si>
    <t>76</t>
  </si>
  <si>
    <t>TAHMİN TUTARI</t>
  </si>
  <si>
    <t>TAHSİLAT TUTARI</t>
  </si>
  <si>
    <t>Iğdır İl Özel İdaresi</t>
  </si>
  <si>
    <t>03</t>
  </si>
  <si>
    <t>AĞRI</t>
  </si>
  <si>
    <t>36</t>
  </si>
  <si>
    <t>Kars İl Özel İdaresi</t>
  </si>
  <si>
    <t>75</t>
  </si>
  <si>
    <t>ARDAHAN İL ÖZEL İDARESİ</t>
  </si>
  <si>
    <t>AĞRI BELEDİYESİ</t>
  </si>
  <si>
    <t>Diyadin</t>
  </si>
  <si>
    <t>Doğubeyazıt</t>
  </si>
  <si>
    <t>TOPLAM:</t>
  </si>
  <si>
    <t>Belediyelerden Aktarılan Paylar</t>
  </si>
  <si>
    <t>DİYADİN BELEDİYESİ</t>
  </si>
  <si>
    <t>04</t>
  </si>
  <si>
    <t>Ağrı İl Özel İdaresi</t>
  </si>
  <si>
    <t>01</t>
  </si>
  <si>
    <t xml:space="preserve">T.C.Doğubayazıt Belediyesi </t>
  </si>
  <si>
    <t>Eleşkirt</t>
  </si>
  <si>
    <t>Eleşkirt Belediyesi</t>
  </si>
  <si>
    <t>Yücekapı Belediyesi</t>
  </si>
  <si>
    <t>Yayladüzü Belediyesi</t>
  </si>
  <si>
    <t>07</t>
  </si>
  <si>
    <t>TAHİR BELEDİYESİ</t>
  </si>
  <si>
    <t>05</t>
  </si>
  <si>
    <t>Hamur</t>
  </si>
  <si>
    <t>Hamur Belediye Başkanlığı</t>
  </si>
  <si>
    <t>06</t>
  </si>
  <si>
    <t>Patnos</t>
  </si>
  <si>
    <t>patnos belediyesi</t>
  </si>
  <si>
    <t>Dedeli Belediyesi</t>
  </si>
  <si>
    <t>Taşlıçay</t>
  </si>
  <si>
    <t>TAŞLIÇAY BELEDİYESİ</t>
  </si>
  <si>
    <t>08</t>
  </si>
  <si>
    <t>Tutak</t>
  </si>
  <si>
    <t>TUTAK BELEDİYESİ</t>
  </si>
  <si>
    <t>KARS</t>
  </si>
  <si>
    <t>Kars Belediyesi</t>
  </si>
  <si>
    <t>Arpaçay</t>
  </si>
  <si>
    <t>ARPAÇAY BELEDİYESİ</t>
  </si>
  <si>
    <t>Sarıkamış</t>
  </si>
  <si>
    <t>SARIKAMIŞ BELEDİYE BAŞKANLIĞI</t>
  </si>
  <si>
    <t>Susuz</t>
  </si>
  <si>
    <t>Susuz Belediyesi</t>
  </si>
  <si>
    <t>Akyaka</t>
  </si>
  <si>
    <t>Akyaka Belediye</t>
  </si>
  <si>
    <t>Kağızman</t>
  </si>
  <si>
    <t>KAĞIZMAN BELEDİYESİ</t>
  </si>
  <si>
    <t>Selim</t>
  </si>
  <si>
    <t>SELİM BELEDİYESİ</t>
  </si>
  <si>
    <t>Digor</t>
  </si>
  <si>
    <t>Digor Belediyesi</t>
  </si>
  <si>
    <t>Dağpınar Belediyesi</t>
  </si>
  <si>
    <t>ARDAHAN</t>
  </si>
  <si>
    <t>ARDAHAN BELEDİYESİ</t>
  </si>
  <si>
    <t>Çıldır</t>
  </si>
  <si>
    <t>Çıldır Belediyesi</t>
  </si>
  <si>
    <t>Damal</t>
  </si>
  <si>
    <t>DAMAL BELEDİYE BAŞKANLIĞI</t>
  </si>
  <si>
    <t>Hanak</t>
  </si>
  <si>
    <t>HANAK BELEDİYESİ</t>
  </si>
  <si>
    <t>Posof</t>
  </si>
  <si>
    <t>POSOF BELEDİYESİ</t>
  </si>
  <si>
    <t>Göle</t>
  </si>
  <si>
    <t>Göle Belediyesi</t>
  </si>
  <si>
    <t>köprülü belediyesi</t>
  </si>
  <si>
    <t>IĞDIR</t>
  </si>
  <si>
    <t>IĞDIR BELEDİYESİ</t>
  </si>
  <si>
    <t>Aralık</t>
  </si>
  <si>
    <t>ARALIK BELEDİYESİ</t>
  </si>
  <si>
    <t>Tuzluca</t>
  </si>
  <si>
    <t>Tuzluca Belediyesi</t>
  </si>
  <si>
    <t>Karakoyunlu</t>
  </si>
  <si>
    <t>KARAKOYUNLU BELEDİYESİ</t>
  </si>
  <si>
    <t>Merkeze Bağlı Belde Belediyeleri</t>
  </si>
  <si>
    <t>MELEKLİ BELEDİYESİ</t>
  </si>
  <si>
    <t>HALFELİ BELEDİYESİ</t>
  </si>
  <si>
    <t>HOŞHABER BELEDİYESİ</t>
  </si>
  <si>
    <t>Sanayi ve Ticaret Odalarından Aktarılan Paylar</t>
  </si>
  <si>
    <t>AĞRI İlindeki Ticaret ve Sanayi Odalarından Aktarılan Paylar</t>
  </si>
  <si>
    <t>DOĞUBAYAZIT TİCARET VE SANAYİ ODASI BAŞKANLIĞI</t>
  </si>
  <si>
    <t>09</t>
  </si>
  <si>
    <t>Ağrı Ticaret ve Sanayi Odası</t>
  </si>
  <si>
    <t>KARS İlindeki Ticaret ve Sanayi Odalarından Aktarılan Paylar</t>
  </si>
  <si>
    <t>Kars Tİcaret ve Sanayi Odası</t>
  </si>
  <si>
    <t>10</t>
  </si>
  <si>
    <t>ARDAHAN İlindeki Ticaret ve Sanayi Odalarından Aktarılan Paylar</t>
  </si>
  <si>
    <t>ARDAHAN TİCARET VE SANAYİ ODASI</t>
  </si>
  <si>
    <t>IĞDIR İlindeki Ticaret ve Sanayi Odalarından Aktarılan Paylar</t>
  </si>
  <si>
    <t>IĞDIR TİCARET VE SANAYİ ODASI</t>
  </si>
  <si>
    <t>Avrupa Birligi ve Diger Uluslararası Fonlardan Sağlanan Kaynaklar</t>
  </si>
  <si>
    <t>Faaliyet Gelirleri</t>
  </si>
  <si>
    <t>Gayri Maddi Hak Gelirleri</t>
  </si>
  <si>
    <t>Diğer Faaliyet Gelirleri</t>
  </si>
  <si>
    <t>Bağış ve Yardımlar</t>
  </si>
  <si>
    <t>Şartlı Bağış ve Yardımlar</t>
  </si>
  <si>
    <t>Sosyal Gelişmeyi Destekleme Programı</t>
  </si>
  <si>
    <t>Çalışan ve Üreten Gençler Programı</t>
  </si>
  <si>
    <t>Alacaklardan Tahsilatlar</t>
  </si>
  <si>
    <t>Destek Ödemelerinden İadeler</t>
  </si>
  <si>
    <t>14</t>
  </si>
  <si>
    <t>Diğer Gelirler</t>
  </si>
  <si>
    <t>Faiz Gelirleri</t>
  </si>
  <si>
    <t>Mevduat Faiz Gelirleri</t>
  </si>
  <si>
    <t>Proje Avans Hesapları Faiz Gelirleri</t>
  </si>
  <si>
    <t>Gecikme Faizleri</t>
  </si>
  <si>
    <t>Çalışan ve Üreten Gençler Programı (ÇÜGEP)</t>
  </si>
  <si>
    <t>90</t>
  </si>
  <si>
    <t>95</t>
  </si>
  <si>
    <t>99</t>
  </si>
  <si>
    <t>Diğer Faiz Gelirleri</t>
  </si>
  <si>
    <t>Duran Varlıklardan Elde Edilen Gelirler</t>
  </si>
  <si>
    <t>Taşınmaz Varlıklar Satış Gelirleri</t>
  </si>
  <si>
    <t>Kişilerden Alacaklar</t>
  </si>
  <si>
    <t>Şartname , Basılı Evrak, Form, Kitap, Yayın vb. Satış Gelirleri</t>
  </si>
  <si>
    <t>Ret ve İadeler (-)</t>
  </si>
  <si>
    <t>GERÇEKLEŞME ORANI</t>
  </si>
  <si>
    <t>-</t>
  </si>
  <si>
    <t>T.C.
SERHAT KALKINMA AJANSI
2023 YILI BÜTÇE UYGULAMA SONUÇLARI
 OCAK-HAZİRAN DÖNEMİ GELİR GERÇEKLEŞMELERİ</t>
  </si>
  <si>
    <t xml:space="preserve">Bir Önceki Seneden Devreden Gelirler (Net Finansman) Şartlı Bağış ve
Yardım Dahil
</t>
  </si>
  <si>
    <t>GENEL TOPLAM</t>
  </si>
  <si>
    <t xml:space="preserve">* Gerçekleşen 151.620.165,87 TL'lik toplam gelirin101.050.946,02 TL'si önceki seneden devreden nakit ve kapanmamış
avanslardan oluşmakta olup 2023 yılı Ocak-Haziran dönemi net tahsilatımız 50.569.219,85 TL dir.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</si>
</sst>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TL&quot;_-;\-* #,##0\ &quot;TL&quot;_-;_-* &quot;-&quot;\ &quot;TL&quot;_-;_-@_-"/>
    <numFmt numFmtId="41" formatCode="_-* #,##0_-;\-* #,##0_-;_-* &quot;-&quot;_-;_-@_-"/>
    <numFmt numFmtId="44" formatCode="_-* #,##0.00\ &quot;TL&quot;_-;\-* #,##0.00\ &quot;TL&quot;_-;_-* &quot;-&quot;??\ &quot;TL&quot;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  <charset val="162"/>
    </font>
    <font>
      <sz val="10"/>
      <name val="Arial Tur"/>
      <family val="2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" fillId="0" borderId="0"/>
  </cellStyleXfs>
  <cellXfs count="35">
    <xf numFmtId="0" fontId="0" fillId="0" borderId="0" xfId="0"/>
    <xf numFmtId="4" fontId="2" fillId="0" borderId="0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5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0" fontId="0" fillId="0" borderId="1" xfId="0" applyNumberFormat="1" applyFont="1" applyBorder="1"/>
    <xf numFmtId="10" fontId="0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0" fontId="2" fillId="2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10" fontId="2" fillId="3" borderId="1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</cellXfs>
  <cellStyles count="8">
    <cellStyle name="Comma" xfId="4"/>
    <cellStyle name="Comma [0]" xfId="5"/>
    <cellStyle name="Currency" xfId="2"/>
    <cellStyle name="Currency [0]" xfId="3"/>
    <cellStyle name="Normal" xfId="0" builtinId="0"/>
    <cellStyle name="Normal 2" xfId="7"/>
    <cellStyle name="Normal 5" xfId="6"/>
    <cellStyle name="Percent" xfId="1"/>
  </cellStyles>
  <dxfs count="1">
    <dxf>
      <font>
        <b/>
        <i val="0"/>
        <color auto="1"/>
      </font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5"/>
  <sheetViews>
    <sheetView tabSelected="1" workbookViewId="0">
      <selection activeCell="F103" sqref="F103"/>
    </sheetView>
  </sheetViews>
  <sheetFormatPr defaultColWidth="9.140625" defaultRowHeight="15" x14ac:dyDescent="0.25"/>
  <cols>
    <col min="1" max="1" width="4.5703125" customWidth="1"/>
    <col min="2" max="2" width="4.28515625" customWidth="1"/>
    <col min="3" max="3" width="4.140625" customWidth="1"/>
    <col min="4" max="4" width="3.7109375" customWidth="1"/>
    <col min="5" max="5" width="46" customWidth="1"/>
    <col min="6" max="6" width="20.42578125" customWidth="1"/>
    <col min="7" max="7" width="19.7109375" customWidth="1"/>
    <col min="8" max="8" width="16.7109375" customWidth="1"/>
    <col min="9" max="9" width="24.85546875" customWidth="1"/>
  </cols>
  <sheetData>
    <row r="1" spans="1:8" ht="69" customHeight="1" thickBot="1" x14ac:dyDescent="0.3">
      <c r="A1" s="20" t="s">
        <v>125</v>
      </c>
      <c r="B1" s="21"/>
      <c r="C1" s="21"/>
      <c r="D1" s="21"/>
      <c r="E1" s="21"/>
      <c r="F1" s="21"/>
      <c r="G1" s="21"/>
      <c r="H1" s="22"/>
    </row>
    <row r="2" spans="1:8" s="5" customFormat="1" ht="33.75" customHeight="1" x14ac:dyDescent="0.25">
      <c r="A2" s="29" t="s">
        <v>3</v>
      </c>
      <c r="B2" s="30"/>
      <c r="C2" s="30"/>
      <c r="D2" s="31"/>
      <c r="E2" s="10" t="s">
        <v>4</v>
      </c>
      <c r="F2" s="10" t="s">
        <v>6</v>
      </c>
      <c r="G2" s="10" t="s">
        <v>7</v>
      </c>
      <c r="H2" s="11" t="s">
        <v>123</v>
      </c>
    </row>
    <row r="3" spans="1:8" s="3" customFormat="1" ht="24" customHeight="1" x14ac:dyDescent="0.25">
      <c r="A3" s="4" t="s">
        <v>23</v>
      </c>
      <c r="B3" s="4"/>
      <c r="C3" s="4"/>
      <c r="D3" s="4"/>
      <c r="E3" s="6" t="s">
        <v>0</v>
      </c>
      <c r="F3" s="2">
        <v>34240607.18</v>
      </c>
      <c r="G3" s="2">
        <v>23328280</v>
      </c>
      <c r="H3" s="8">
        <f>+G3/F3</f>
        <v>0.68130450717083346</v>
      </c>
    </row>
    <row r="4" spans="1:8" s="3" customFormat="1" ht="24" customHeight="1" x14ac:dyDescent="0.25">
      <c r="A4" s="4" t="s">
        <v>1</v>
      </c>
      <c r="B4" s="4"/>
      <c r="C4" s="4"/>
      <c r="D4" s="4"/>
      <c r="E4" s="6" t="s">
        <v>2</v>
      </c>
      <c r="F4" s="2">
        <v>4543130.51</v>
      </c>
      <c r="G4" s="2">
        <v>1687682.0775969999</v>
      </c>
      <c r="H4" s="8">
        <f t="shared" ref="H4:H66" si="0">+G4/F4</f>
        <v>0.37147999025830319</v>
      </c>
    </row>
    <row r="5" spans="1:8" s="3" customFormat="1" ht="24" customHeight="1" x14ac:dyDescent="0.25">
      <c r="A5" s="4" t="s">
        <v>1</v>
      </c>
      <c r="B5" s="4" t="s">
        <v>21</v>
      </c>
      <c r="C5" s="4"/>
      <c r="D5" s="4"/>
      <c r="E5" s="6" t="s">
        <v>22</v>
      </c>
      <c r="F5" s="2">
        <v>1981525.13</v>
      </c>
      <c r="G5" s="2">
        <v>0</v>
      </c>
      <c r="H5" s="8">
        <f t="shared" si="0"/>
        <v>0</v>
      </c>
    </row>
    <row r="6" spans="1:8" s="3" customFormat="1" ht="24" customHeight="1" x14ac:dyDescent="0.25">
      <c r="A6" s="4" t="s">
        <v>1</v>
      </c>
      <c r="B6" s="4" t="s">
        <v>11</v>
      </c>
      <c r="C6" s="4"/>
      <c r="D6" s="4"/>
      <c r="E6" s="6" t="s">
        <v>12</v>
      </c>
      <c r="F6" s="2">
        <v>1261238</v>
      </c>
      <c r="G6" s="2">
        <v>1261238</v>
      </c>
      <c r="H6" s="8">
        <f t="shared" si="0"/>
        <v>1</v>
      </c>
    </row>
    <row r="7" spans="1:8" s="3" customFormat="1" ht="24" customHeight="1" x14ac:dyDescent="0.25">
      <c r="A7" s="4" t="s">
        <v>1</v>
      </c>
      <c r="B7" s="4" t="s">
        <v>13</v>
      </c>
      <c r="C7" s="4"/>
      <c r="D7" s="4"/>
      <c r="E7" s="6" t="s">
        <v>14</v>
      </c>
      <c r="F7" s="2">
        <v>541497.61</v>
      </c>
      <c r="G7" s="2">
        <v>426444.077597</v>
      </c>
      <c r="H7" s="8">
        <f t="shared" si="0"/>
        <v>0.78752716488813312</v>
      </c>
    </row>
    <row r="8" spans="1:8" s="3" customFormat="1" ht="24" customHeight="1" x14ac:dyDescent="0.25">
      <c r="A8" s="4" t="s">
        <v>1</v>
      </c>
      <c r="B8" s="4" t="s">
        <v>5</v>
      </c>
      <c r="C8" s="4"/>
      <c r="D8" s="4"/>
      <c r="E8" s="6" t="s">
        <v>8</v>
      </c>
      <c r="F8" s="2">
        <v>758869.77</v>
      </c>
      <c r="G8" s="2">
        <v>0</v>
      </c>
      <c r="H8" s="8">
        <f t="shared" si="0"/>
        <v>0</v>
      </c>
    </row>
    <row r="9" spans="1:8" s="3" customFormat="1" ht="24" customHeight="1" x14ac:dyDescent="0.25">
      <c r="A9" s="4" t="s">
        <v>9</v>
      </c>
      <c r="B9" s="4"/>
      <c r="C9" s="4"/>
      <c r="D9" s="4"/>
      <c r="E9" s="6" t="s">
        <v>19</v>
      </c>
      <c r="F9" s="2">
        <v>4531956.16</v>
      </c>
      <c r="G9" s="2">
        <v>0</v>
      </c>
      <c r="H9" s="8">
        <f t="shared" si="0"/>
        <v>0</v>
      </c>
    </row>
    <row r="10" spans="1:8" s="3" customFormat="1" ht="24" customHeight="1" x14ac:dyDescent="0.25">
      <c r="A10" s="4" t="s">
        <v>9</v>
      </c>
      <c r="B10" s="4" t="s">
        <v>21</v>
      </c>
      <c r="C10" s="4"/>
      <c r="D10" s="4"/>
      <c r="E10" s="6" t="s">
        <v>10</v>
      </c>
      <c r="F10" s="2">
        <v>1899990.31</v>
      </c>
      <c r="G10" s="2">
        <v>0</v>
      </c>
      <c r="H10" s="8">
        <f t="shared" si="0"/>
        <v>0</v>
      </c>
    </row>
    <row r="11" spans="1:8" s="3" customFormat="1" ht="24" customHeight="1" x14ac:dyDescent="0.25">
      <c r="A11" s="4" t="s">
        <v>9</v>
      </c>
      <c r="B11" s="4" t="s">
        <v>21</v>
      </c>
      <c r="C11" s="4" t="s">
        <v>23</v>
      </c>
      <c r="D11" s="4"/>
      <c r="E11" s="6" t="s">
        <v>15</v>
      </c>
      <c r="F11" s="2">
        <v>552736.88</v>
      </c>
      <c r="G11" s="2">
        <v>0</v>
      </c>
      <c r="H11" s="8">
        <f t="shared" si="0"/>
        <v>0</v>
      </c>
    </row>
    <row r="12" spans="1:8" s="3" customFormat="1" ht="24" customHeight="1" x14ac:dyDescent="0.25">
      <c r="A12" s="4" t="s">
        <v>9</v>
      </c>
      <c r="B12" s="4" t="s">
        <v>21</v>
      </c>
      <c r="C12" s="4" t="s">
        <v>1</v>
      </c>
      <c r="D12" s="4"/>
      <c r="E12" s="6" t="s">
        <v>16</v>
      </c>
      <c r="F12" s="2">
        <v>140324.32999999999</v>
      </c>
      <c r="G12" s="2">
        <v>0</v>
      </c>
      <c r="H12" s="8">
        <f t="shared" si="0"/>
        <v>0</v>
      </c>
    </row>
    <row r="13" spans="1:8" s="3" customFormat="1" ht="24" customHeight="1" x14ac:dyDescent="0.25">
      <c r="A13" s="4" t="s">
        <v>9</v>
      </c>
      <c r="B13" s="4" t="s">
        <v>21</v>
      </c>
      <c r="C13" s="4" t="s">
        <v>1</v>
      </c>
      <c r="D13" s="4" t="s">
        <v>23</v>
      </c>
      <c r="E13" s="6" t="s">
        <v>20</v>
      </c>
      <c r="F13" s="2">
        <v>140324.32999999999</v>
      </c>
      <c r="G13" s="2">
        <v>0</v>
      </c>
      <c r="H13" s="8">
        <f t="shared" si="0"/>
        <v>0</v>
      </c>
    </row>
    <row r="14" spans="1:8" s="3" customFormat="1" ht="24" customHeight="1" x14ac:dyDescent="0.25">
      <c r="A14" s="4" t="s">
        <v>9</v>
      </c>
      <c r="B14" s="4" t="s">
        <v>21</v>
      </c>
      <c r="C14" s="4" t="s">
        <v>9</v>
      </c>
      <c r="D14" s="4"/>
      <c r="E14" s="6" t="s">
        <v>17</v>
      </c>
      <c r="F14" s="2">
        <v>611885.32999999996</v>
      </c>
      <c r="G14" s="2">
        <v>0</v>
      </c>
      <c r="H14" s="8">
        <f t="shared" si="0"/>
        <v>0</v>
      </c>
    </row>
    <row r="15" spans="1:8" s="3" customFormat="1" ht="24" customHeight="1" x14ac:dyDescent="0.25">
      <c r="A15" s="4" t="s">
        <v>9</v>
      </c>
      <c r="B15" s="4" t="s">
        <v>21</v>
      </c>
      <c r="C15" s="4" t="s">
        <v>9</v>
      </c>
      <c r="D15" s="4" t="s">
        <v>23</v>
      </c>
      <c r="E15" s="6" t="s">
        <v>24</v>
      </c>
      <c r="F15" s="2">
        <v>611885.32999999996</v>
      </c>
      <c r="G15" s="2">
        <v>0</v>
      </c>
      <c r="H15" s="8">
        <f t="shared" si="0"/>
        <v>0</v>
      </c>
    </row>
    <row r="16" spans="1:8" s="3" customFormat="1" ht="24" customHeight="1" x14ac:dyDescent="0.25">
      <c r="A16" s="4" t="s">
        <v>9</v>
      </c>
      <c r="B16" s="4" t="s">
        <v>21</v>
      </c>
      <c r="C16" s="4" t="s">
        <v>21</v>
      </c>
      <c r="D16" s="4"/>
      <c r="E16" s="6" t="s">
        <v>25</v>
      </c>
      <c r="F16" s="2">
        <v>102425.48</v>
      </c>
      <c r="G16" s="2">
        <v>0</v>
      </c>
      <c r="H16" s="8">
        <f t="shared" si="0"/>
        <v>0</v>
      </c>
    </row>
    <row r="17" spans="1:8" s="3" customFormat="1" ht="24" customHeight="1" x14ac:dyDescent="0.25">
      <c r="A17" s="4" t="s">
        <v>9</v>
      </c>
      <c r="B17" s="4" t="s">
        <v>21</v>
      </c>
      <c r="C17" s="4" t="s">
        <v>21</v>
      </c>
      <c r="D17" s="4" t="s">
        <v>23</v>
      </c>
      <c r="E17" s="6" t="s">
        <v>26</v>
      </c>
      <c r="F17" s="2">
        <v>64744.5</v>
      </c>
      <c r="G17" s="2">
        <v>0</v>
      </c>
      <c r="H17" s="8">
        <f t="shared" si="0"/>
        <v>0</v>
      </c>
    </row>
    <row r="18" spans="1:8" s="3" customFormat="1" ht="24" customHeight="1" x14ac:dyDescent="0.25">
      <c r="A18" s="4" t="s">
        <v>9</v>
      </c>
      <c r="B18" s="4" t="s">
        <v>21</v>
      </c>
      <c r="C18" s="4" t="s">
        <v>21</v>
      </c>
      <c r="D18" s="4" t="s">
        <v>1</v>
      </c>
      <c r="E18" s="6" t="s">
        <v>27</v>
      </c>
      <c r="F18" s="2">
        <v>15251.94</v>
      </c>
      <c r="G18" s="2">
        <v>0</v>
      </c>
      <c r="H18" s="8">
        <f t="shared" si="0"/>
        <v>0</v>
      </c>
    </row>
    <row r="19" spans="1:8" s="3" customFormat="1" ht="24" customHeight="1" x14ac:dyDescent="0.25">
      <c r="A19" s="4" t="s">
        <v>9</v>
      </c>
      <c r="B19" s="4" t="s">
        <v>21</v>
      </c>
      <c r="C19" s="4" t="s">
        <v>21</v>
      </c>
      <c r="D19" s="4" t="s">
        <v>21</v>
      </c>
      <c r="E19" s="6" t="s">
        <v>28</v>
      </c>
      <c r="F19" s="2">
        <v>13482.69</v>
      </c>
      <c r="G19" s="2">
        <v>0</v>
      </c>
      <c r="H19" s="8">
        <f t="shared" si="0"/>
        <v>0</v>
      </c>
    </row>
    <row r="20" spans="1:8" s="3" customFormat="1" ht="24" customHeight="1" x14ac:dyDescent="0.25">
      <c r="A20" s="4" t="s">
        <v>9</v>
      </c>
      <c r="B20" s="4" t="s">
        <v>21</v>
      </c>
      <c r="C20" s="4" t="s">
        <v>21</v>
      </c>
      <c r="D20" s="4" t="s">
        <v>29</v>
      </c>
      <c r="E20" s="6" t="s">
        <v>30</v>
      </c>
      <c r="F20" s="2">
        <v>8946.35</v>
      </c>
      <c r="G20" s="2">
        <v>0</v>
      </c>
      <c r="H20" s="8">
        <f t="shared" si="0"/>
        <v>0</v>
      </c>
    </row>
    <row r="21" spans="1:8" s="3" customFormat="1" ht="24" customHeight="1" x14ac:dyDescent="0.25">
      <c r="A21" s="4" t="s">
        <v>9</v>
      </c>
      <c r="B21" s="4" t="s">
        <v>21</v>
      </c>
      <c r="C21" s="4" t="s">
        <v>31</v>
      </c>
      <c r="D21" s="4"/>
      <c r="E21" s="6" t="s">
        <v>32</v>
      </c>
      <c r="F21" s="2">
        <v>25071.7</v>
      </c>
      <c r="G21" s="2">
        <v>0</v>
      </c>
      <c r="H21" s="8">
        <f t="shared" si="0"/>
        <v>0</v>
      </c>
    </row>
    <row r="22" spans="1:8" s="3" customFormat="1" ht="24" customHeight="1" x14ac:dyDescent="0.25">
      <c r="A22" s="4" t="s">
        <v>9</v>
      </c>
      <c r="B22" s="4" t="s">
        <v>21</v>
      </c>
      <c r="C22" s="4" t="s">
        <v>31</v>
      </c>
      <c r="D22" s="4" t="s">
        <v>23</v>
      </c>
      <c r="E22" s="6" t="s">
        <v>33</v>
      </c>
      <c r="F22" s="2">
        <v>25071.7</v>
      </c>
      <c r="G22" s="2">
        <v>0</v>
      </c>
      <c r="H22" s="8">
        <f t="shared" si="0"/>
        <v>0</v>
      </c>
    </row>
    <row r="23" spans="1:8" s="3" customFormat="1" ht="24" customHeight="1" x14ac:dyDescent="0.25">
      <c r="A23" s="4" t="s">
        <v>9</v>
      </c>
      <c r="B23" s="4" t="s">
        <v>21</v>
      </c>
      <c r="C23" s="4" t="s">
        <v>34</v>
      </c>
      <c r="D23" s="4"/>
      <c r="E23" s="6" t="s">
        <v>35</v>
      </c>
      <c r="F23" s="2">
        <v>358484.81</v>
      </c>
      <c r="G23" s="2">
        <v>0</v>
      </c>
      <c r="H23" s="8">
        <f t="shared" si="0"/>
        <v>0</v>
      </c>
    </row>
    <row r="24" spans="1:8" s="3" customFormat="1" ht="24" customHeight="1" x14ac:dyDescent="0.25">
      <c r="A24" s="4" t="s">
        <v>9</v>
      </c>
      <c r="B24" s="4" t="s">
        <v>21</v>
      </c>
      <c r="C24" s="4" t="s">
        <v>34</v>
      </c>
      <c r="D24" s="4" t="s">
        <v>23</v>
      </c>
      <c r="E24" s="6" t="s">
        <v>36</v>
      </c>
      <c r="F24" s="2">
        <v>329637.71999999997</v>
      </c>
      <c r="G24" s="2">
        <v>0</v>
      </c>
      <c r="H24" s="8">
        <f t="shared" si="0"/>
        <v>0</v>
      </c>
    </row>
    <row r="25" spans="1:8" s="3" customFormat="1" ht="24" customHeight="1" x14ac:dyDescent="0.25">
      <c r="A25" s="4" t="s">
        <v>9</v>
      </c>
      <c r="B25" s="4" t="s">
        <v>21</v>
      </c>
      <c r="C25" s="4" t="s">
        <v>34</v>
      </c>
      <c r="D25" s="4" t="s">
        <v>1</v>
      </c>
      <c r="E25" s="6" t="s">
        <v>37</v>
      </c>
      <c r="F25" s="2">
        <v>28847.09</v>
      </c>
      <c r="G25" s="2">
        <v>0</v>
      </c>
      <c r="H25" s="8">
        <f t="shared" si="0"/>
        <v>0</v>
      </c>
    </row>
    <row r="26" spans="1:8" s="3" customFormat="1" ht="24" customHeight="1" x14ac:dyDescent="0.25">
      <c r="A26" s="4" t="s">
        <v>9</v>
      </c>
      <c r="B26" s="4" t="s">
        <v>21</v>
      </c>
      <c r="C26" s="4" t="s">
        <v>29</v>
      </c>
      <c r="D26" s="4"/>
      <c r="E26" s="6" t="s">
        <v>38</v>
      </c>
      <c r="F26" s="2">
        <v>52077.69</v>
      </c>
      <c r="G26" s="2">
        <v>0</v>
      </c>
      <c r="H26" s="8">
        <f t="shared" si="0"/>
        <v>0</v>
      </c>
    </row>
    <row r="27" spans="1:8" s="3" customFormat="1" ht="24" customHeight="1" x14ac:dyDescent="0.25">
      <c r="A27" s="4" t="s">
        <v>9</v>
      </c>
      <c r="B27" s="4" t="s">
        <v>21</v>
      </c>
      <c r="C27" s="4" t="s">
        <v>29</v>
      </c>
      <c r="D27" s="4" t="s">
        <v>23</v>
      </c>
      <c r="E27" s="6" t="s">
        <v>39</v>
      </c>
      <c r="F27" s="2">
        <v>52077.69</v>
      </c>
      <c r="G27" s="2">
        <v>0</v>
      </c>
      <c r="H27" s="8">
        <f t="shared" si="0"/>
        <v>0</v>
      </c>
    </row>
    <row r="28" spans="1:8" s="3" customFormat="1" ht="24" customHeight="1" x14ac:dyDescent="0.25">
      <c r="A28" s="4" t="s">
        <v>9</v>
      </c>
      <c r="B28" s="4" t="s">
        <v>21</v>
      </c>
      <c r="C28" s="4" t="s">
        <v>40</v>
      </c>
      <c r="D28" s="4"/>
      <c r="E28" s="6" t="s">
        <v>41</v>
      </c>
      <c r="F28" s="2">
        <v>56984.09</v>
      </c>
      <c r="G28" s="2">
        <v>0</v>
      </c>
      <c r="H28" s="8">
        <f t="shared" si="0"/>
        <v>0</v>
      </c>
    </row>
    <row r="29" spans="1:8" s="3" customFormat="1" ht="24" customHeight="1" x14ac:dyDescent="0.25">
      <c r="A29" s="4" t="s">
        <v>9</v>
      </c>
      <c r="B29" s="4" t="s">
        <v>21</v>
      </c>
      <c r="C29" s="4" t="s">
        <v>40</v>
      </c>
      <c r="D29" s="4" t="s">
        <v>23</v>
      </c>
      <c r="E29" s="6" t="s">
        <v>42</v>
      </c>
      <c r="F29" s="2">
        <v>56984.09</v>
      </c>
      <c r="G29" s="2">
        <v>0</v>
      </c>
      <c r="H29" s="8">
        <f t="shared" si="0"/>
        <v>0</v>
      </c>
    </row>
    <row r="30" spans="1:8" s="3" customFormat="1" ht="24" customHeight="1" x14ac:dyDescent="0.25">
      <c r="A30" s="4" t="s">
        <v>9</v>
      </c>
      <c r="B30" s="4" t="s">
        <v>11</v>
      </c>
      <c r="C30" s="4"/>
      <c r="D30" s="4"/>
      <c r="E30" s="6" t="s">
        <v>43</v>
      </c>
      <c r="F30" s="2">
        <v>1166534.0900000001</v>
      </c>
      <c r="G30" s="2">
        <v>0</v>
      </c>
      <c r="H30" s="8">
        <f t="shared" si="0"/>
        <v>0</v>
      </c>
    </row>
    <row r="31" spans="1:8" s="3" customFormat="1" ht="24" customHeight="1" x14ac:dyDescent="0.25">
      <c r="A31" s="4" t="s">
        <v>9</v>
      </c>
      <c r="B31" s="4" t="s">
        <v>11</v>
      </c>
      <c r="C31" s="4" t="s">
        <v>23</v>
      </c>
      <c r="D31" s="4"/>
      <c r="E31" s="6" t="s">
        <v>44</v>
      </c>
      <c r="F31" s="2">
        <v>693437</v>
      </c>
      <c r="G31" s="2">
        <v>0</v>
      </c>
      <c r="H31" s="8">
        <f t="shared" si="0"/>
        <v>0</v>
      </c>
    </row>
    <row r="32" spans="1:8" s="3" customFormat="1" ht="24" customHeight="1" x14ac:dyDescent="0.25">
      <c r="A32" s="4" t="s">
        <v>9</v>
      </c>
      <c r="B32" s="4" t="s">
        <v>11</v>
      </c>
      <c r="C32" s="4" t="s">
        <v>1</v>
      </c>
      <c r="D32" s="4"/>
      <c r="E32" s="6" t="s">
        <v>45</v>
      </c>
      <c r="F32" s="2">
        <v>20726.169999999998</v>
      </c>
      <c r="G32" s="2">
        <v>0</v>
      </c>
      <c r="H32" s="8">
        <f t="shared" si="0"/>
        <v>0</v>
      </c>
    </row>
    <row r="33" spans="1:8" s="3" customFormat="1" ht="24" customHeight="1" x14ac:dyDescent="0.25">
      <c r="A33" s="4" t="s">
        <v>9</v>
      </c>
      <c r="B33" s="4" t="s">
        <v>11</v>
      </c>
      <c r="C33" s="4" t="s">
        <v>1</v>
      </c>
      <c r="D33" s="4" t="s">
        <v>23</v>
      </c>
      <c r="E33" s="6" t="s">
        <v>46</v>
      </c>
      <c r="F33" s="2">
        <v>20726.169999999998</v>
      </c>
      <c r="G33" s="2">
        <v>0</v>
      </c>
      <c r="H33" s="8">
        <f t="shared" si="0"/>
        <v>0</v>
      </c>
    </row>
    <row r="34" spans="1:8" s="3" customFormat="1" ht="24" customHeight="1" x14ac:dyDescent="0.25">
      <c r="A34" s="4" t="s">
        <v>9</v>
      </c>
      <c r="B34" s="4" t="s">
        <v>11</v>
      </c>
      <c r="C34" s="4" t="s">
        <v>9</v>
      </c>
      <c r="D34" s="4"/>
      <c r="E34" s="6" t="s">
        <v>47</v>
      </c>
      <c r="F34" s="2">
        <v>170947.32</v>
      </c>
      <c r="G34" s="2">
        <v>0</v>
      </c>
      <c r="H34" s="8">
        <f t="shared" si="0"/>
        <v>0</v>
      </c>
    </row>
    <row r="35" spans="1:8" s="3" customFormat="1" ht="24" customHeight="1" x14ac:dyDescent="0.25">
      <c r="A35" s="4" t="s">
        <v>9</v>
      </c>
      <c r="B35" s="4" t="s">
        <v>11</v>
      </c>
      <c r="C35" s="4" t="s">
        <v>9</v>
      </c>
      <c r="D35" s="4" t="s">
        <v>23</v>
      </c>
      <c r="E35" s="6" t="s">
        <v>48</v>
      </c>
      <c r="F35" s="2">
        <v>170947.32</v>
      </c>
      <c r="G35" s="2">
        <v>0</v>
      </c>
      <c r="H35" s="8">
        <f t="shared" si="0"/>
        <v>0</v>
      </c>
    </row>
    <row r="36" spans="1:8" s="3" customFormat="1" ht="24" customHeight="1" x14ac:dyDescent="0.25">
      <c r="A36" s="4" t="s">
        <v>9</v>
      </c>
      <c r="B36" s="4" t="s">
        <v>11</v>
      </c>
      <c r="C36" s="4" t="s">
        <v>21</v>
      </c>
      <c r="D36" s="4"/>
      <c r="E36" s="6" t="s">
        <v>49</v>
      </c>
      <c r="F36" s="2">
        <v>11599.4</v>
      </c>
      <c r="G36" s="2">
        <v>0</v>
      </c>
      <c r="H36" s="8">
        <f t="shared" si="0"/>
        <v>0</v>
      </c>
    </row>
    <row r="37" spans="1:8" s="3" customFormat="1" ht="24" customHeight="1" x14ac:dyDescent="0.25">
      <c r="A37" s="4" t="s">
        <v>9</v>
      </c>
      <c r="B37" s="4" t="s">
        <v>11</v>
      </c>
      <c r="C37" s="4" t="s">
        <v>21</v>
      </c>
      <c r="D37" s="4" t="s">
        <v>23</v>
      </c>
      <c r="E37" s="6" t="s">
        <v>50</v>
      </c>
      <c r="F37" s="2">
        <v>11599.4</v>
      </c>
      <c r="G37" s="2">
        <v>0</v>
      </c>
      <c r="H37" s="8">
        <f t="shared" si="0"/>
        <v>0</v>
      </c>
    </row>
    <row r="38" spans="1:8" s="3" customFormat="1" ht="24" customHeight="1" x14ac:dyDescent="0.25">
      <c r="A38" s="4" t="s">
        <v>9</v>
      </c>
      <c r="B38" s="4" t="s">
        <v>11</v>
      </c>
      <c r="C38" s="4" t="s">
        <v>31</v>
      </c>
      <c r="D38" s="4"/>
      <c r="E38" s="6" t="s">
        <v>51</v>
      </c>
      <c r="F38" s="2">
        <v>16983.759999999998</v>
      </c>
      <c r="G38" s="2">
        <v>0</v>
      </c>
      <c r="H38" s="8">
        <f t="shared" si="0"/>
        <v>0</v>
      </c>
    </row>
    <row r="39" spans="1:8" s="3" customFormat="1" ht="24" customHeight="1" x14ac:dyDescent="0.25">
      <c r="A39" s="4" t="s">
        <v>9</v>
      </c>
      <c r="B39" s="4" t="s">
        <v>11</v>
      </c>
      <c r="C39" s="4" t="s">
        <v>31</v>
      </c>
      <c r="D39" s="4" t="s">
        <v>23</v>
      </c>
      <c r="E39" s="6" t="s">
        <v>52</v>
      </c>
      <c r="F39" s="2">
        <v>16983.759999999998</v>
      </c>
      <c r="G39" s="2">
        <v>0</v>
      </c>
      <c r="H39" s="8">
        <f t="shared" si="0"/>
        <v>0</v>
      </c>
    </row>
    <row r="40" spans="1:8" s="3" customFormat="1" ht="24" customHeight="1" x14ac:dyDescent="0.25">
      <c r="A40" s="4" t="s">
        <v>9</v>
      </c>
      <c r="B40" s="4" t="s">
        <v>11</v>
      </c>
      <c r="C40" s="4" t="s">
        <v>34</v>
      </c>
      <c r="D40" s="4"/>
      <c r="E40" s="6" t="s">
        <v>53</v>
      </c>
      <c r="F40" s="2">
        <v>150252.24</v>
      </c>
      <c r="G40" s="2">
        <v>0</v>
      </c>
      <c r="H40" s="8">
        <f t="shared" si="0"/>
        <v>0</v>
      </c>
    </row>
    <row r="41" spans="1:8" s="3" customFormat="1" ht="24" customHeight="1" x14ac:dyDescent="0.25">
      <c r="A41" s="4" t="s">
        <v>9</v>
      </c>
      <c r="B41" s="4" t="s">
        <v>11</v>
      </c>
      <c r="C41" s="4" t="s">
        <v>34</v>
      </c>
      <c r="D41" s="4" t="s">
        <v>23</v>
      </c>
      <c r="E41" s="6" t="s">
        <v>54</v>
      </c>
      <c r="F41" s="2">
        <v>150252.24</v>
      </c>
      <c r="G41" s="2">
        <v>0</v>
      </c>
      <c r="H41" s="8">
        <f t="shared" si="0"/>
        <v>0</v>
      </c>
    </row>
    <row r="42" spans="1:8" s="3" customFormat="1" ht="24" customHeight="1" x14ac:dyDescent="0.25">
      <c r="A42" s="4" t="s">
        <v>9</v>
      </c>
      <c r="B42" s="4" t="s">
        <v>11</v>
      </c>
      <c r="C42" s="4" t="s">
        <v>29</v>
      </c>
      <c r="D42" s="4"/>
      <c r="E42" s="6" t="s">
        <v>55</v>
      </c>
      <c r="F42" s="2">
        <v>53458.09</v>
      </c>
      <c r="G42" s="2">
        <v>0</v>
      </c>
      <c r="H42" s="8">
        <f t="shared" si="0"/>
        <v>0</v>
      </c>
    </row>
    <row r="43" spans="1:8" s="3" customFormat="1" ht="24" customHeight="1" x14ac:dyDescent="0.25">
      <c r="A43" s="4" t="s">
        <v>9</v>
      </c>
      <c r="B43" s="4" t="s">
        <v>11</v>
      </c>
      <c r="C43" s="4" t="s">
        <v>29</v>
      </c>
      <c r="D43" s="4" t="s">
        <v>23</v>
      </c>
      <c r="E43" s="6" t="s">
        <v>56</v>
      </c>
      <c r="F43" s="2">
        <v>53458.09</v>
      </c>
      <c r="G43" s="2">
        <v>0</v>
      </c>
      <c r="H43" s="8">
        <f t="shared" si="0"/>
        <v>0</v>
      </c>
    </row>
    <row r="44" spans="1:8" s="3" customFormat="1" ht="24" customHeight="1" x14ac:dyDescent="0.25">
      <c r="A44" s="4" t="s">
        <v>9</v>
      </c>
      <c r="B44" s="4" t="s">
        <v>11</v>
      </c>
      <c r="C44" s="4" t="s">
        <v>40</v>
      </c>
      <c r="D44" s="4"/>
      <c r="E44" s="6" t="s">
        <v>57</v>
      </c>
      <c r="F44" s="2">
        <v>49130.11</v>
      </c>
      <c r="G44" s="2">
        <v>0</v>
      </c>
      <c r="H44" s="8">
        <f t="shared" si="0"/>
        <v>0</v>
      </c>
    </row>
    <row r="45" spans="1:8" s="3" customFormat="1" ht="24" customHeight="1" x14ac:dyDescent="0.25">
      <c r="A45" s="4" t="s">
        <v>9</v>
      </c>
      <c r="B45" s="4" t="s">
        <v>11</v>
      </c>
      <c r="C45" s="4" t="s">
        <v>40</v>
      </c>
      <c r="D45" s="4" t="s">
        <v>23</v>
      </c>
      <c r="E45" s="6" t="s">
        <v>58</v>
      </c>
      <c r="F45" s="2">
        <v>22140.02</v>
      </c>
      <c r="G45" s="2">
        <v>0</v>
      </c>
      <c r="H45" s="8">
        <f t="shared" si="0"/>
        <v>0</v>
      </c>
    </row>
    <row r="46" spans="1:8" s="3" customFormat="1" ht="24" customHeight="1" x14ac:dyDescent="0.25">
      <c r="A46" s="4" t="s">
        <v>9</v>
      </c>
      <c r="B46" s="4" t="s">
        <v>11</v>
      </c>
      <c r="C46" s="4" t="s">
        <v>40</v>
      </c>
      <c r="D46" s="4" t="s">
        <v>1</v>
      </c>
      <c r="E46" s="6" t="s">
        <v>59</v>
      </c>
      <c r="F46" s="2">
        <v>26990.09</v>
      </c>
      <c r="G46" s="2">
        <v>0</v>
      </c>
      <c r="H46" s="8">
        <f t="shared" si="0"/>
        <v>0</v>
      </c>
    </row>
    <row r="47" spans="1:8" s="3" customFormat="1" ht="24" customHeight="1" x14ac:dyDescent="0.25">
      <c r="A47" s="4" t="s">
        <v>9</v>
      </c>
      <c r="B47" s="4" t="s">
        <v>13</v>
      </c>
      <c r="C47" s="4"/>
      <c r="D47" s="4"/>
      <c r="E47" s="6" t="s">
        <v>60</v>
      </c>
      <c r="F47" s="2">
        <v>439613.43</v>
      </c>
      <c r="G47" s="2">
        <v>0</v>
      </c>
      <c r="H47" s="8">
        <f t="shared" si="0"/>
        <v>0</v>
      </c>
    </row>
    <row r="48" spans="1:8" s="3" customFormat="1" ht="24" customHeight="1" x14ac:dyDescent="0.25">
      <c r="A48" s="4" t="s">
        <v>9</v>
      </c>
      <c r="B48" s="4" t="s">
        <v>13</v>
      </c>
      <c r="C48" s="4" t="s">
        <v>23</v>
      </c>
      <c r="D48" s="4"/>
      <c r="E48" s="6" t="s">
        <v>61</v>
      </c>
      <c r="F48" s="2">
        <v>212809.22</v>
      </c>
      <c r="G48" s="2">
        <v>0</v>
      </c>
      <c r="H48" s="8">
        <f t="shared" si="0"/>
        <v>0</v>
      </c>
    </row>
    <row r="49" spans="1:8" s="3" customFormat="1" ht="24" customHeight="1" x14ac:dyDescent="0.25">
      <c r="A49" s="4" t="s">
        <v>9</v>
      </c>
      <c r="B49" s="4" t="s">
        <v>13</v>
      </c>
      <c r="C49" s="4" t="s">
        <v>1</v>
      </c>
      <c r="D49" s="4"/>
      <c r="E49" s="6" t="s">
        <v>62</v>
      </c>
      <c r="F49" s="2">
        <v>17536.349999999999</v>
      </c>
      <c r="G49" s="2">
        <v>0</v>
      </c>
      <c r="H49" s="8">
        <f t="shared" si="0"/>
        <v>0</v>
      </c>
    </row>
    <row r="50" spans="1:8" s="3" customFormat="1" ht="24" customHeight="1" x14ac:dyDescent="0.25">
      <c r="A50" s="4" t="s">
        <v>9</v>
      </c>
      <c r="B50" s="4" t="s">
        <v>13</v>
      </c>
      <c r="C50" s="4" t="s">
        <v>1</v>
      </c>
      <c r="D50" s="4" t="s">
        <v>23</v>
      </c>
      <c r="E50" s="6" t="s">
        <v>63</v>
      </c>
      <c r="F50" s="2">
        <v>17536.349999999999</v>
      </c>
      <c r="G50" s="2">
        <v>0</v>
      </c>
      <c r="H50" s="8">
        <f t="shared" si="0"/>
        <v>0</v>
      </c>
    </row>
    <row r="51" spans="1:8" s="3" customFormat="1" ht="24" customHeight="1" x14ac:dyDescent="0.25">
      <c r="A51" s="4" t="s">
        <v>9</v>
      </c>
      <c r="B51" s="4" t="s">
        <v>13</v>
      </c>
      <c r="C51" s="4" t="s">
        <v>9</v>
      </c>
      <c r="D51" s="4"/>
      <c r="E51" s="6" t="s">
        <v>64</v>
      </c>
      <c r="F51" s="2">
        <v>25153.66</v>
      </c>
      <c r="G51" s="2">
        <v>0</v>
      </c>
      <c r="H51" s="8">
        <f t="shared" si="0"/>
        <v>0</v>
      </c>
    </row>
    <row r="52" spans="1:8" s="3" customFormat="1" ht="24" customHeight="1" x14ac:dyDescent="0.25">
      <c r="A52" s="4" t="s">
        <v>9</v>
      </c>
      <c r="B52" s="4" t="s">
        <v>13</v>
      </c>
      <c r="C52" s="4" t="s">
        <v>9</v>
      </c>
      <c r="D52" s="4" t="s">
        <v>23</v>
      </c>
      <c r="E52" s="6" t="s">
        <v>65</v>
      </c>
      <c r="F52" s="2">
        <v>25153.66</v>
      </c>
      <c r="G52" s="2">
        <v>0</v>
      </c>
      <c r="H52" s="8">
        <f t="shared" si="0"/>
        <v>0</v>
      </c>
    </row>
    <row r="53" spans="1:8" s="3" customFormat="1" ht="24" customHeight="1" x14ac:dyDescent="0.25">
      <c r="A53" s="4" t="s">
        <v>9</v>
      </c>
      <c r="B53" s="4" t="s">
        <v>13</v>
      </c>
      <c r="C53" s="4" t="s">
        <v>21</v>
      </c>
      <c r="D53" s="4"/>
      <c r="E53" s="6" t="s">
        <v>66</v>
      </c>
      <c r="F53" s="2">
        <v>28063.1</v>
      </c>
      <c r="G53" s="2">
        <v>0</v>
      </c>
      <c r="H53" s="8">
        <f t="shared" si="0"/>
        <v>0</v>
      </c>
    </row>
    <row r="54" spans="1:8" s="3" customFormat="1" ht="24" customHeight="1" x14ac:dyDescent="0.25">
      <c r="A54" s="4" t="s">
        <v>9</v>
      </c>
      <c r="B54" s="4" t="s">
        <v>13</v>
      </c>
      <c r="C54" s="4" t="s">
        <v>21</v>
      </c>
      <c r="D54" s="4" t="s">
        <v>23</v>
      </c>
      <c r="E54" s="6" t="s">
        <v>67</v>
      </c>
      <c r="F54" s="2">
        <v>28063.1</v>
      </c>
      <c r="G54" s="2">
        <v>0</v>
      </c>
      <c r="H54" s="8">
        <f t="shared" si="0"/>
        <v>0</v>
      </c>
    </row>
    <row r="55" spans="1:8" s="3" customFormat="1" ht="24" customHeight="1" x14ac:dyDescent="0.25">
      <c r="A55" s="4" t="s">
        <v>9</v>
      </c>
      <c r="B55" s="4" t="s">
        <v>13</v>
      </c>
      <c r="C55" s="4" t="s">
        <v>31</v>
      </c>
      <c r="D55" s="4"/>
      <c r="E55" s="6" t="s">
        <v>68</v>
      </c>
      <c r="F55" s="2">
        <v>36968.92</v>
      </c>
      <c r="G55" s="2">
        <v>0</v>
      </c>
      <c r="H55" s="8">
        <f t="shared" si="0"/>
        <v>0</v>
      </c>
    </row>
    <row r="56" spans="1:8" s="3" customFormat="1" ht="24" customHeight="1" x14ac:dyDescent="0.25">
      <c r="A56" s="4" t="s">
        <v>9</v>
      </c>
      <c r="B56" s="4" t="s">
        <v>13</v>
      </c>
      <c r="C56" s="4" t="s">
        <v>31</v>
      </c>
      <c r="D56" s="4" t="s">
        <v>23</v>
      </c>
      <c r="E56" s="6" t="s">
        <v>69</v>
      </c>
      <c r="F56" s="2">
        <v>36968.92</v>
      </c>
      <c r="G56" s="2">
        <v>0</v>
      </c>
      <c r="H56" s="8">
        <f t="shared" si="0"/>
        <v>0</v>
      </c>
    </row>
    <row r="57" spans="1:8" s="3" customFormat="1" ht="24" customHeight="1" x14ac:dyDescent="0.25">
      <c r="A57" s="4" t="s">
        <v>9</v>
      </c>
      <c r="B57" s="4" t="s">
        <v>13</v>
      </c>
      <c r="C57" s="4" t="s">
        <v>34</v>
      </c>
      <c r="D57" s="4"/>
      <c r="E57" s="6" t="s">
        <v>70</v>
      </c>
      <c r="F57" s="2">
        <v>119082.18</v>
      </c>
      <c r="G57" s="2">
        <v>0</v>
      </c>
      <c r="H57" s="8">
        <f t="shared" si="0"/>
        <v>0</v>
      </c>
    </row>
    <row r="58" spans="1:8" s="3" customFormat="1" ht="24" customHeight="1" x14ac:dyDescent="0.25">
      <c r="A58" s="4" t="s">
        <v>9</v>
      </c>
      <c r="B58" s="4" t="s">
        <v>13</v>
      </c>
      <c r="C58" s="4" t="s">
        <v>34</v>
      </c>
      <c r="D58" s="4" t="s">
        <v>23</v>
      </c>
      <c r="E58" s="6" t="s">
        <v>71</v>
      </c>
      <c r="F58" s="2">
        <v>99160.69</v>
      </c>
      <c r="G58" s="2">
        <v>0</v>
      </c>
      <c r="H58" s="8">
        <f t="shared" si="0"/>
        <v>0</v>
      </c>
    </row>
    <row r="59" spans="1:8" s="3" customFormat="1" ht="24" customHeight="1" x14ac:dyDescent="0.25">
      <c r="A59" s="4" t="s">
        <v>9</v>
      </c>
      <c r="B59" s="4" t="s">
        <v>13</v>
      </c>
      <c r="C59" s="4" t="s">
        <v>34</v>
      </c>
      <c r="D59" s="4" t="s">
        <v>1</v>
      </c>
      <c r="E59" s="6" t="s">
        <v>72</v>
      </c>
      <c r="F59" s="2">
        <v>19921.490000000002</v>
      </c>
      <c r="G59" s="2">
        <v>0</v>
      </c>
      <c r="H59" s="8">
        <f t="shared" si="0"/>
        <v>0</v>
      </c>
    </row>
    <row r="60" spans="1:8" s="3" customFormat="1" ht="24" customHeight="1" x14ac:dyDescent="0.25">
      <c r="A60" s="4" t="s">
        <v>9</v>
      </c>
      <c r="B60" s="4" t="s">
        <v>5</v>
      </c>
      <c r="C60" s="4"/>
      <c r="D60" s="4"/>
      <c r="E60" s="6" t="s">
        <v>73</v>
      </c>
      <c r="F60" s="2">
        <v>1025818.33</v>
      </c>
      <c r="G60" s="2">
        <v>0</v>
      </c>
      <c r="H60" s="8">
        <f t="shared" si="0"/>
        <v>0</v>
      </c>
    </row>
    <row r="61" spans="1:8" s="3" customFormat="1" ht="24" customHeight="1" x14ac:dyDescent="0.25">
      <c r="A61" s="4" t="s">
        <v>9</v>
      </c>
      <c r="B61" s="4" t="s">
        <v>5</v>
      </c>
      <c r="C61" s="4" t="s">
        <v>23</v>
      </c>
      <c r="D61" s="4"/>
      <c r="E61" s="6" t="s">
        <v>74</v>
      </c>
      <c r="F61" s="2">
        <v>800694.96</v>
      </c>
      <c r="G61" s="2">
        <v>0</v>
      </c>
      <c r="H61" s="8">
        <f t="shared" si="0"/>
        <v>0</v>
      </c>
    </row>
    <row r="62" spans="1:8" s="3" customFormat="1" ht="24" customHeight="1" x14ac:dyDescent="0.25">
      <c r="A62" s="4" t="s">
        <v>9</v>
      </c>
      <c r="B62" s="4" t="s">
        <v>5</v>
      </c>
      <c r="C62" s="4" t="s">
        <v>1</v>
      </c>
      <c r="D62" s="4"/>
      <c r="E62" s="6" t="s">
        <v>75</v>
      </c>
      <c r="F62" s="2">
        <v>36544.68</v>
      </c>
      <c r="G62" s="2">
        <v>0</v>
      </c>
      <c r="H62" s="8">
        <f t="shared" si="0"/>
        <v>0</v>
      </c>
    </row>
    <row r="63" spans="1:8" s="3" customFormat="1" ht="24" customHeight="1" x14ac:dyDescent="0.25">
      <c r="A63" s="4" t="s">
        <v>9</v>
      </c>
      <c r="B63" s="4" t="s">
        <v>5</v>
      </c>
      <c r="C63" s="4" t="s">
        <v>1</v>
      </c>
      <c r="D63" s="4" t="s">
        <v>23</v>
      </c>
      <c r="E63" s="6" t="s">
        <v>76</v>
      </c>
      <c r="F63" s="2">
        <v>36544.68</v>
      </c>
      <c r="G63" s="2">
        <v>0</v>
      </c>
      <c r="H63" s="8">
        <f t="shared" si="0"/>
        <v>0</v>
      </c>
    </row>
    <row r="64" spans="1:8" s="3" customFormat="1" ht="24" customHeight="1" x14ac:dyDescent="0.25">
      <c r="A64" s="4" t="s">
        <v>9</v>
      </c>
      <c r="B64" s="4" t="s">
        <v>5</v>
      </c>
      <c r="C64" s="4" t="s">
        <v>9</v>
      </c>
      <c r="D64" s="4"/>
      <c r="E64" s="6" t="s">
        <v>77</v>
      </c>
      <c r="F64" s="2">
        <v>58188.26</v>
      </c>
      <c r="G64" s="2">
        <v>0</v>
      </c>
      <c r="H64" s="8">
        <f t="shared" si="0"/>
        <v>0</v>
      </c>
    </row>
    <row r="65" spans="1:8" s="3" customFormat="1" ht="24" customHeight="1" x14ac:dyDescent="0.25">
      <c r="A65" s="4" t="s">
        <v>9</v>
      </c>
      <c r="B65" s="4" t="s">
        <v>5</v>
      </c>
      <c r="C65" s="4" t="s">
        <v>9</v>
      </c>
      <c r="D65" s="4" t="s">
        <v>23</v>
      </c>
      <c r="E65" s="6" t="s">
        <v>78</v>
      </c>
      <c r="F65" s="2">
        <v>58188.26</v>
      </c>
      <c r="G65" s="2">
        <v>0</v>
      </c>
      <c r="H65" s="8">
        <f t="shared" si="0"/>
        <v>0</v>
      </c>
    </row>
    <row r="66" spans="1:8" s="3" customFormat="1" ht="24" customHeight="1" x14ac:dyDescent="0.25">
      <c r="A66" s="4" t="s">
        <v>9</v>
      </c>
      <c r="B66" s="4" t="s">
        <v>5</v>
      </c>
      <c r="C66" s="4" t="s">
        <v>21</v>
      </c>
      <c r="D66" s="4"/>
      <c r="E66" s="6" t="s">
        <v>79</v>
      </c>
      <c r="F66" s="2">
        <v>19188.62</v>
      </c>
      <c r="G66" s="2">
        <v>0</v>
      </c>
      <c r="H66" s="8">
        <f t="shared" si="0"/>
        <v>0</v>
      </c>
    </row>
    <row r="67" spans="1:8" s="3" customFormat="1" ht="24" customHeight="1" x14ac:dyDescent="0.25">
      <c r="A67" s="4" t="s">
        <v>9</v>
      </c>
      <c r="B67" s="4" t="s">
        <v>5</v>
      </c>
      <c r="C67" s="4" t="s">
        <v>21</v>
      </c>
      <c r="D67" s="4" t="s">
        <v>9</v>
      </c>
      <c r="E67" s="6" t="s">
        <v>80</v>
      </c>
      <c r="F67" s="2">
        <v>19188.62</v>
      </c>
      <c r="G67" s="2">
        <v>0</v>
      </c>
      <c r="H67" s="8">
        <f t="shared" ref="H67:H93" si="1">+G67/F67</f>
        <v>0</v>
      </c>
    </row>
    <row r="68" spans="1:8" s="3" customFormat="1" ht="24" customHeight="1" x14ac:dyDescent="0.25">
      <c r="A68" s="4" t="s">
        <v>9</v>
      </c>
      <c r="B68" s="4" t="s">
        <v>5</v>
      </c>
      <c r="C68" s="4" t="s">
        <v>31</v>
      </c>
      <c r="D68" s="4"/>
      <c r="E68" s="6" t="s">
        <v>81</v>
      </c>
      <c r="F68" s="2">
        <v>111201.81</v>
      </c>
      <c r="G68" s="2">
        <v>0</v>
      </c>
      <c r="H68" s="8">
        <f t="shared" si="1"/>
        <v>0</v>
      </c>
    </row>
    <row r="69" spans="1:8" s="3" customFormat="1" ht="24" customHeight="1" x14ac:dyDescent="0.25">
      <c r="A69" s="4" t="s">
        <v>9</v>
      </c>
      <c r="B69" s="4" t="s">
        <v>5</v>
      </c>
      <c r="C69" s="4" t="s">
        <v>31</v>
      </c>
      <c r="D69" s="4" t="s">
        <v>1</v>
      </c>
      <c r="E69" s="6" t="s">
        <v>82</v>
      </c>
      <c r="F69" s="2">
        <v>28012.02</v>
      </c>
      <c r="G69" s="2">
        <v>0</v>
      </c>
      <c r="H69" s="8">
        <f t="shared" si="1"/>
        <v>0</v>
      </c>
    </row>
    <row r="70" spans="1:8" s="3" customFormat="1" ht="24" customHeight="1" x14ac:dyDescent="0.25">
      <c r="A70" s="4" t="s">
        <v>9</v>
      </c>
      <c r="B70" s="4" t="s">
        <v>5</v>
      </c>
      <c r="C70" s="4" t="s">
        <v>31</v>
      </c>
      <c r="D70" s="4" t="s">
        <v>9</v>
      </c>
      <c r="E70" s="6" t="s">
        <v>83</v>
      </c>
      <c r="F70" s="2">
        <v>63260.61</v>
      </c>
      <c r="G70" s="2">
        <v>0</v>
      </c>
      <c r="H70" s="8">
        <f t="shared" si="1"/>
        <v>0</v>
      </c>
    </row>
    <row r="71" spans="1:8" s="3" customFormat="1" ht="24" customHeight="1" x14ac:dyDescent="0.25">
      <c r="A71" s="4" t="s">
        <v>9</v>
      </c>
      <c r="B71" s="4" t="s">
        <v>5</v>
      </c>
      <c r="C71" s="4" t="s">
        <v>31</v>
      </c>
      <c r="D71" s="4" t="s">
        <v>21</v>
      </c>
      <c r="E71" s="6" t="s">
        <v>84</v>
      </c>
      <c r="F71" s="2">
        <v>19929.18</v>
      </c>
      <c r="G71" s="2">
        <v>0</v>
      </c>
      <c r="H71" s="8">
        <f t="shared" si="1"/>
        <v>0</v>
      </c>
    </row>
    <row r="72" spans="1:8" s="3" customFormat="1" ht="24" customHeight="1" x14ac:dyDescent="0.25">
      <c r="A72" s="4" t="s">
        <v>21</v>
      </c>
      <c r="B72" s="4"/>
      <c r="C72" s="4"/>
      <c r="D72" s="4"/>
      <c r="E72" s="6" t="s">
        <v>85</v>
      </c>
      <c r="F72" s="2">
        <v>86674.29</v>
      </c>
      <c r="G72" s="2">
        <v>0</v>
      </c>
      <c r="H72" s="8">
        <f t="shared" si="1"/>
        <v>0</v>
      </c>
    </row>
    <row r="73" spans="1:8" s="3" customFormat="1" ht="24" customHeight="1" x14ac:dyDescent="0.25">
      <c r="A73" s="4" t="s">
        <v>21</v>
      </c>
      <c r="B73" s="4" t="s">
        <v>21</v>
      </c>
      <c r="C73" s="4"/>
      <c r="D73" s="4"/>
      <c r="E73" s="6" t="s">
        <v>86</v>
      </c>
      <c r="F73" s="2">
        <v>26445.16</v>
      </c>
      <c r="G73" s="2">
        <v>0</v>
      </c>
      <c r="H73" s="8">
        <f t="shared" si="1"/>
        <v>0</v>
      </c>
    </row>
    <row r="74" spans="1:8" s="3" customFormat="1" ht="24" customHeight="1" x14ac:dyDescent="0.25">
      <c r="A74" s="4" t="s">
        <v>21</v>
      </c>
      <c r="B74" s="4" t="s">
        <v>21</v>
      </c>
      <c r="C74" s="4" t="s">
        <v>1</v>
      </c>
      <c r="D74" s="4"/>
      <c r="E74" s="6" t="s">
        <v>87</v>
      </c>
      <c r="F74" s="2">
        <v>6832.64</v>
      </c>
      <c r="G74" s="2">
        <v>0</v>
      </c>
      <c r="H74" s="8">
        <f t="shared" si="1"/>
        <v>0</v>
      </c>
    </row>
    <row r="75" spans="1:8" s="3" customFormat="1" ht="24" customHeight="1" x14ac:dyDescent="0.25">
      <c r="A75" s="4" t="s">
        <v>21</v>
      </c>
      <c r="B75" s="4" t="s">
        <v>21</v>
      </c>
      <c r="C75" s="4" t="s">
        <v>88</v>
      </c>
      <c r="D75" s="4"/>
      <c r="E75" s="6" t="s">
        <v>89</v>
      </c>
      <c r="F75" s="2">
        <v>19612.52</v>
      </c>
      <c r="G75" s="2">
        <v>0</v>
      </c>
      <c r="H75" s="8">
        <f t="shared" si="1"/>
        <v>0</v>
      </c>
    </row>
    <row r="76" spans="1:8" s="3" customFormat="1" ht="30.75" customHeight="1" x14ac:dyDescent="0.25">
      <c r="A76" s="4" t="s">
        <v>21</v>
      </c>
      <c r="B76" s="4" t="s">
        <v>11</v>
      </c>
      <c r="C76" s="4"/>
      <c r="D76" s="4"/>
      <c r="E76" s="6" t="s">
        <v>90</v>
      </c>
      <c r="F76" s="2">
        <v>16331.74</v>
      </c>
      <c r="G76" s="2">
        <v>0</v>
      </c>
      <c r="H76" s="8">
        <f t="shared" si="1"/>
        <v>0</v>
      </c>
    </row>
    <row r="77" spans="1:8" s="3" customFormat="1" ht="30.75" customHeight="1" x14ac:dyDescent="0.25">
      <c r="A77" s="4" t="s">
        <v>21</v>
      </c>
      <c r="B77" s="4" t="s">
        <v>11</v>
      </c>
      <c r="C77" s="4" t="s">
        <v>9</v>
      </c>
      <c r="D77" s="4"/>
      <c r="E77" s="6" t="s">
        <v>91</v>
      </c>
      <c r="F77" s="2">
        <v>16331.74</v>
      </c>
      <c r="G77" s="2">
        <v>0</v>
      </c>
      <c r="H77" s="8">
        <f t="shared" si="1"/>
        <v>0</v>
      </c>
    </row>
    <row r="78" spans="1:8" s="3" customFormat="1" ht="24" customHeight="1" x14ac:dyDescent="0.25">
      <c r="A78" s="4" t="s">
        <v>21</v>
      </c>
      <c r="B78" s="4" t="s">
        <v>13</v>
      </c>
      <c r="C78" s="4"/>
      <c r="D78" s="4"/>
      <c r="E78" s="6" t="s">
        <v>93</v>
      </c>
      <c r="F78" s="2">
        <v>8798.15</v>
      </c>
      <c r="G78" s="2">
        <v>0</v>
      </c>
      <c r="H78" s="8">
        <f t="shared" si="1"/>
        <v>0</v>
      </c>
    </row>
    <row r="79" spans="1:8" s="3" customFormat="1" ht="24" customHeight="1" x14ac:dyDescent="0.25">
      <c r="A79" s="4" t="s">
        <v>21</v>
      </c>
      <c r="B79" s="4" t="s">
        <v>13</v>
      </c>
      <c r="C79" s="4" t="s">
        <v>1</v>
      </c>
      <c r="D79" s="4"/>
      <c r="E79" s="6" t="s">
        <v>94</v>
      </c>
      <c r="F79" s="2">
        <v>8798.15</v>
      </c>
      <c r="G79" s="2">
        <v>0</v>
      </c>
      <c r="H79" s="8">
        <f t="shared" si="1"/>
        <v>0</v>
      </c>
    </row>
    <row r="80" spans="1:8" s="3" customFormat="1" ht="24" customHeight="1" x14ac:dyDescent="0.25">
      <c r="A80" s="4" t="s">
        <v>21</v>
      </c>
      <c r="B80" s="4" t="s">
        <v>13</v>
      </c>
      <c r="C80" s="4" t="s">
        <v>29</v>
      </c>
      <c r="D80" s="4"/>
      <c r="E80" s="6" t="s">
        <v>94</v>
      </c>
      <c r="F80" s="2">
        <v>0</v>
      </c>
      <c r="G80" s="2">
        <v>0</v>
      </c>
      <c r="H80" s="9" t="s">
        <v>124</v>
      </c>
    </row>
    <row r="81" spans="1:8" s="3" customFormat="1" ht="24" customHeight="1" x14ac:dyDescent="0.25">
      <c r="A81" s="4" t="s">
        <v>21</v>
      </c>
      <c r="B81" s="4" t="s">
        <v>5</v>
      </c>
      <c r="C81" s="4"/>
      <c r="D81" s="4"/>
      <c r="E81" s="6" t="s">
        <v>95</v>
      </c>
      <c r="F81" s="2">
        <v>35099.24</v>
      </c>
      <c r="G81" s="2">
        <v>0</v>
      </c>
      <c r="H81" s="8">
        <f t="shared" si="1"/>
        <v>0</v>
      </c>
    </row>
    <row r="82" spans="1:8" s="3" customFormat="1" ht="24" customHeight="1" x14ac:dyDescent="0.25">
      <c r="A82" s="4" t="s">
        <v>21</v>
      </c>
      <c r="B82" s="4" t="s">
        <v>5</v>
      </c>
      <c r="C82" s="4" t="s">
        <v>23</v>
      </c>
      <c r="D82" s="4"/>
      <c r="E82" s="6" t="s">
        <v>96</v>
      </c>
      <c r="F82" s="2">
        <v>35099.24</v>
      </c>
      <c r="G82" s="2">
        <v>0</v>
      </c>
      <c r="H82" s="8">
        <f t="shared" si="1"/>
        <v>0</v>
      </c>
    </row>
    <row r="83" spans="1:8" s="3" customFormat="1" ht="33.75" customHeight="1" x14ac:dyDescent="0.25">
      <c r="A83" s="4" t="s">
        <v>31</v>
      </c>
      <c r="B83" s="4"/>
      <c r="C83" s="4"/>
      <c r="D83" s="4"/>
      <c r="E83" s="6" t="s">
        <v>97</v>
      </c>
      <c r="F83" s="2">
        <v>0</v>
      </c>
      <c r="G83" s="2">
        <v>0</v>
      </c>
      <c r="H83" s="9" t="s">
        <v>124</v>
      </c>
    </row>
    <row r="84" spans="1:8" s="3" customFormat="1" ht="24" customHeight="1" x14ac:dyDescent="0.25">
      <c r="A84" s="4" t="s">
        <v>34</v>
      </c>
      <c r="B84" s="4"/>
      <c r="C84" s="4"/>
      <c r="D84" s="4"/>
      <c r="E84" s="6" t="s">
        <v>98</v>
      </c>
      <c r="F84" s="2">
        <v>152500</v>
      </c>
      <c r="G84" s="2">
        <v>27416.81</v>
      </c>
      <c r="H84" s="8">
        <f t="shared" si="1"/>
        <v>0.17978236065573772</v>
      </c>
    </row>
    <row r="85" spans="1:8" s="3" customFormat="1" ht="24" customHeight="1" x14ac:dyDescent="0.25">
      <c r="A85" s="4" t="s">
        <v>34</v>
      </c>
      <c r="B85" s="4" t="s">
        <v>23</v>
      </c>
      <c r="C85" s="4"/>
      <c r="D85" s="4"/>
      <c r="E85" s="6" t="s">
        <v>99</v>
      </c>
      <c r="F85" s="2">
        <v>2500</v>
      </c>
      <c r="G85" s="2">
        <v>0</v>
      </c>
      <c r="H85" s="8">
        <f t="shared" si="1"/>
        <v>0</v>
      </c>
    </row>
    <row r="86" spans="1:8" s="3" customFormat="1" ht="24" customHeight="1" x14ac:dyDescent="0.25">
      <c r="A86" s="4" t="s">
        <v>34</v>
      </c>
      <c r="B86" s="4" t="s">
        <v>88</v>
      </c>
      <c r="C86" s="4"/>
      <c r="D86" s="4"/>
      <c r="E86" s="6" t="s">
        <v>100</v>
      </c>
      <c r="F86" s="2">
        <v>150000</v>
      </c>
      <c r="G86" s="2">
        <v>27416.81</v>
      </c>
      <c r="H86" s="8">
        <f t="shared" si="1"/>
        <v>0.18277873333333333</v>
      </c>
    </row>
    <row r="87" spans="1:8" s="3" customFormat="1" ht="24" customHeight="1" x14ac:dyDescent="0.25">
      <c r="A87" s="4" t="s">
        <v>29</v>
      </c>
      <c r="B87" s="4"/>
      <c r="C87" s="4"/>
      <c r="D87" s="4"/>
      <c r="E87" s="6" t="s">
        <v>101</v>
      </c>
      <c r="F87" s="2">
        <v>93828000</v>
      </c>
      <c r="G87" s="2">
        <v>24981432</v>
      </c>
      <c r="H87" s="8">
        <f t="shared" si="1"/>
        <v>0.26624709042076994</v>
      </c>
    </row>
    <row r="88" spans="1:8" s="3" customFormat="1" ht="24" customHeight="1" x14ac:dyDescent="0.25">
      <c r="A88" s="4" t="s">
        <v>29</v>
      </c>
      <c r="B88" s="4" t="s">
        <v>23</v>
      </c>
      <c r="C88" s="4"/>
      <c r="D88" s="4"/>
      <c r="E88" s="6" t="s">
        <v>102</v>
      </c>
      <c r="F88" s="2">
        <v>93828000</v>
      </c>
      <c r="G88" s="2">
        <v>24981432</v>
      </c>
      <c r="H88" s="8">
        <f t="shared" si="1"/>
        <v>0.26624709042076994</v>
      </c>
    </row>
    <row r="89" spans="1:8" s="3" customFormat="1" ht="24" customHeight="1" x14ac:dyDescent="0.25">
      <c r="A89" s="4" t="s">
        <v>29</v>
      </c>
      <c r="B89" s="4" t="s">
        <v>23</v>
      </c>
      <c r="C89" s="4" t="s">
        <v>31</v>
      </c>
      <c r="D89" s="4"/>
      <c r="E89" s="6" t="s">
        <v>103</v>
      </c>
      <c r="F89" s="2">
        <v>4278000</v>
      </c>
      <c r="G89" s="2">
        <v>3881432</v>
      </c>
      <c r="H89" s="8">
        <f t="shared" si="1"/>
        <v>0.90730060776063581</v>
      </c>
    </row>
    <row r="90" spans="1:8" s="3" customFormat="1" ht="24" customHeight="1" x14ac:dyDescent="0.25">
      <c r="A90" s="4" t="s">
        <v>29</v>
      </c>
      <c r="B90" s="4" t="s">
        <v>23</v>
      </c>
      <c r="C90" s="4" t="s">
        <v>29</v>
      </c>
      <c r="D90" s="4"/>
      <c r="E90" s="6" t="s">
        <v>104</v>
      </c>
      <c r="F90" s="2">
        <v>89550000</v>
      </c>
      <c r="G90" s="2">
        <v>21100000</v>
      </c>
      <c r="H90" s="8">
        <f t="shared" si="1"/>
        <v>0.23562255723059744</v>
      </c>
    </row>
    <row r="91" spans="1:8" s="3" customFormat="1" ht="24" customHeight="1" x14ac:dyDescent="0.25">
      <c r="A91" s="4" t="s">
        <v>40</v>
      </c>
      <c r="B91" s="4"/>
      <c r="C91" s="4"/>
      <c r="D91" s="4"/>
      <c r="E91" s="6" t="s">
        <v>105</v>
      </c>
      <c r="F91" s="2">
        <v>1075000</v>
      </c>
      <c r="G91" s="2">
        <v>252212.288214</v>
      </c>
      <c r="H91" s="8">
        <f t="shared" si="1"/>
        <v>0.23461608205953488</v>
      </c>
    </row>
    <row r="92" spans="1:8" s="3" customFormat="1" ht="24" customHeight="1" x14ac:dyDescent="0.25">
      <c r="A92" s="4" t="s">
        <v>40</v>
      </c>
      <c r="B92" s="4" t="s">
        <v>9</v>
      </c>
      <c r="C92" s="4"/>
      <c r="D92" s="4"/>
      <c r="E92" s="6" t="s">
        <v>19</v>
      </c>
      <c r="F92" s="2">
        <v>1000000</v>
      </c>
      <c r="G92" s="2">
        <v>252207.698214</v>
      </c>
      <c r="H92" s="8">
        <f t="shared" si="1"/>
        <v>0.25220769821400002</v>
      </c>
    </row>
    <row r="93" spans="1:8" s="3" customFormat="1" ht="24" customHeight="1" x14ac:dyDescent="0.25">
      <c r="A93" s="4" t="s">
        <v>40</v>
      </c>
      <c r="B93" s="4" t="s">
        <v>21</v>
      </c>
      <c r="C93" s="4"/>
      <c r="D93" s="4"/>
      <c r="E93" s="6" t="s">
        <v>85</v>
      </c>
      <c r="F93" s="2">
        <v>75000</v>
      </c>
      <c r="G93" s="2">
        <v>0</v>
      </c>
      <c r="H93" s="8">
        <f t="shared" si="1"/>
        <v>0</v>
      </c>
    </row>
    <row r="94" spans="1:8" s="3" customFormat="1" ht="24" customHeight="1" x14ac:dyDescent="0.25">
      <c r="A94" s="4" t="s">
        <v>88</v>
      </c>
      <c r="B94" s="4"/>
      <c r="C94" s="4"/>
      <c r="D94" s="4"/>
      <c r="E94" s="6" t="s">
        <v>106</v>
      </c>
      <c r="F94" s="2">
        <v>0</v>
      </c>
      <c r="G94" s="2">
        <v>0</v>
      </c>
      <c r="H94" s="9" t="s">
        <v>124</v>
      </c>
    </row>
    <row r="95" spans="1:8" s="3" customFormat="1" ht="24" customHeight="1" x14ac:dyDescent="0.25">
      <c r="A95" s="4" t="s">
        <v>92</v>
      </c>
      <c r="B95" s="4"/>
      <c r="C95" s="4"/>
      <c r="D95" s="4"/>
      <c r="E95" s="6" t="s">
        <v>108</v>
      </c>
      <c r="F95" s="2">
        <v>958023.79</v>
      </c>
      <c r="G95" s="2">
        <v>292196.67418899998</v>
      </c>
      <c r="H95" s="8">
        <f t="shared" ref="H95:H97" si="2">+G95/F95</f>
        <v>0.30499939274890031</v>
      </c>
    </row>
    <row r="96" spans="1:8" s="3" customFormat="1" ht="24" customHeight="1" x14ac:dyDescent="0.25">
      <c r="A96" s="4" t="s">
        <v>92</v>
      </c>
      <c r="B96" s="4" t="s">
        <v>23</v>
      </c>
      <c r="C96" s="4"/>
      <c r="D96" s="4"/>
      <c r="E96" s="6" t="s">
        <v>109</v>
      </c>
      <c r="F96" s="2">
        <v>951000</v>
      </c>
      <c r="G96" s="2">
        <v>280516.35418899998</v>
      </c>
      <c r="H96" s="8">
        <f t="shared" si="2"/>
        <v>0.29496987822187171</v>
      </c>
    </row>
    <row r="97" spans="1:9" s="3" customFormat="1" ht="24" customHeight="1" x14ac:dyDescent="0.25">
      <c r="A97" s="4" t="s">
        <v>92</v>
      </c>
      <c r="B97" s="4" t="s">
        <v>23</v>
      </c>
      <c r="C97" s="4" t="s">
        <v>23</v>
      </c>
      <c r="D97" s="4"/>
      <c r="E97" s="6" t="s">
        <v>110</v>
      </c>
      <c r="F97" s="2">
        <v>1000</v>
      </c>
      <c r="G97" s="2">
        <v>0</v>
      </c>
      <c r="H97" s="8">
        <f t="shared" si="2"/>
        <v>0</v>
      </c>
    </row>
    <row r="98" spans="1:9" s="3" customFormat="1" ht="24" customHeight="1" x14ac:dyDescent="0.25">
      <c r="A98" s="4" t="s">
        <v>92</v>
      </c>
      <c r="B98" s="4" t="s">
        <v>23</v>
      </c>
      <c r="C98" s="4" t="s">
        <v>1</v>
      </c>
      <c r="D98" s="4"/>
      <c r="E98" s="6" t="s">
        <v>111</v>
      </c>
      <c r="F98" s="2">
        <v>150000</v>
      </c>
      <c r="G98" s="2">
        <v>159547.97</v>
      </c>
      <c r="H98" s="8">
        <f t="shared" ref="H98:H108" si="3">+G98/F98</f>
        <v>1.0636531333333334</v>
      </c>
    </row>
    <row r="99" spans="1:9" s="3" customFormat="1" ht="24" customHeight="1" x14ac:dyDescent="0.25">
      <c r="A99" s="4" t="s">
        <v>92</v>
      </c>
      <c r="B99" s="4" t="s">
        <v>23</v>
      </c>
      <c r="C99" s="4" t="s">
        <v>9</v>
      </c>
      <c r="D99" s="4"/>
      <c r="E99" s="6" t="s">
        <v>112</v>
      </c>
      <c r="F99" s="2">
        <v>800000</v>
      </c>
      <c r="G99" s="2">
        <v>19895.204189</v>
      </c>
      <c r="H99" s="8">
        <f t="shared" si="3"/>
        <v>2.4869005236250002E-2</v>
      </c>
    </row>
    <row r="100" spans="1:9" s="3" customFormat="1" ht="24" customHeight="1" x14ac:dyDescent="0.25">
      <c r="A100" s="4" t="s">
        <v>92</v>
      </c>
      <c r="B100" s="4" t="s">
        <v>23</v>
      </c>
      <c r="C100" s="4" t="s">
        <v>107</v>
      </c>
      <c r="D100" s="4"/>
      <c r="E100" s="6" t="s">
        <v>113</v>
      </c>
      <c r="F100" s="2">
        <v>0</v>
      </c>
      <c r="G100" s="2">
        <v>7151.08</v>
      </c>
      <c r="H100" s="9" t="s">
        <v>124</v>
      </c>
    </row>
    <row r="101" spans="1:9" s="3" customFormat="1" ht="24" customHeight="1" x14ac:dyDescent="0.25">
      <c r="A101" s="4" t="s">
        <v>92</v>
      </c>
      <c r="B101" s="4" t="s">
        <v>23</v>
      </c>
      <c r="C101" s="4" t="s">
        <v>115</v>
      </c>
      <c r="D101" s="4"/>
      <c r="E101" s="6" t="s">
        <v>103</v>
      </c>
      <c r="F101" s="2">
        <v>0</v>
      </c>
      <c r="G101" s="2">
        <v>78822.97</v>
      </c>
      <c r="H101" s="9" t="s">
        <v>124</v>
      </c>
    </row>
    <row r="102" spans="1:9" s="3" customFormat="1" ht="24" customHeight="1" x14ac:dyDescent="0.25">
      <c r="A102" s="4" t="s">
        <v>92</v>
      </c>
      <c r="B102" s="4" t="s">
        <v>23</v>
      </c>
      <c r="C102" s="4" t="s">
        <v>116</v>
      </c>
      <c r="D102" s="4"/>
      <c r="E102" s="6" t="s">
        <v>117</v>
      </c>
      <c r="F102" s="2">
        <v>0</v>
      </c>
      <c r="G102" s="2">
        <v>15099.13</v>
      </c>
      <c r="H102" s="9" t="s">
        <v>124</v>
      </c>
    </row>
    <row r="103" spans="1:9" s="3" customFormat="1" ht="24" customHeight="1" x14ac:dyDescent="0.25">
      <c r="A103" s="4" t="s">
        <v>92</v>
      </c>
      <c r="B103" s="4" t="s">
        <v>1</v>
      </c>
      <c r="C103" s="4"/>
      <c r="D103" s="4"/>
      <c r="E103" s="6" t="s">
        <v>118</v>
      </c>
      <c r="F103" s="2">
        <v>2000</v>
      </c>
      <c r="G103" s="2">
        <v>0</v>
      </c>
      <c r="H103" s="8">
        <f t="shared" si="3"/>
        <v>0</v>
      </c>
    </row>
    <row r="104" spans="1:9" s="3" customFormat="1" ht="24" customHeight="1" x14ac:dyDescent="0.25">
      <c r="A104" s="4" t="s">
        <v>92</v>
      </c>
      <c r="B104" s="4" t="s">
        <v>1</v>
      </c>
      <c r="C104" s="4" t="s">
        <v>23</v>
      </c>
      <c r="D104" s="4"/>
      <c r="E104" s="6" t="s">
        <v>119</v>
      </c>
      <c r="F104" s="2">
        <v>2000</v>
      </c>
      <c r="G104" s="2">
        <v>0</v>
      </c>
      <c r="H104" s="8">
        <f t="shared" si="3"/>
        <v>0</v>
      </c>
    </row>
    <row r="105" spans="1:9" s="3" customFormat="1" ht="24" customHeight="1" x14ac:dyDescent="0.25">
      <c r="A105" s="4" t="s">
        <v>92</v>
      </c>
      <c r="B105" s="4" t="s">
        <v>9</v>
      </c>
      <c r="C105" s="4"/>
      <c r="D105" s="4"/>
      <c r="E105" s="6" t="s">
        <v>120</v>
      </c>
      <c r="F105" s="2">
        <v>4000</v>
      </c>
      <c r="G105" s="2">
        <v>0</v>
      </c>
      <c r="H105" s="8">
        <f t="shared" si="3"/>
        <v>0</v>
      </c>
    </row>
    <row r="106" spans="1:9" s="3" customFormat="1" ht="24" customHeight="1" x14ac:dyDescent="0.25">
      <c r="A106" s="4" t="s">
        <v>92</v>
      </c>
      <c r="B106" s="4" t="s">
        <v>21</v>
      </c>
      <c r="C106" s="4"/>
      <c r="D106" s="4"/>
      <c r="E106" s="6" t="s">
        <v>121</v>
      </c>
      <c r="F106" s="2">
        <v>1023.79</v>
      </c>
      <c r="G106" s="2">
        <v>0</v>
      </c>
      <c r="H106" s="8">
        <f t="shared" si="3"/>
        <v>0</v>
      </c>
    </row>
    <row r="107" spans="1:9" s="3" customFormat="1" ht="24" customHeight="1" x14ac:dyDescent="0.25">
      <c r="A107" s="4" t="s">
        <v>114</v>
      </c>
      <c r="B107" s="4"/>
      <c r="C107" s="4"/>
      <c r="D107" s="4"/>
      <c r="E107" s="6" t="s">
        <v>122</v>
      </c>
      <c r="F107" s="2">
        <v>0</v>
      </c>
      <c r="G107" s="2">
        <v>0</v>
      </c>
      <c r="H107" s="9" t="s">
        <v>124</v>
      </c>
    </row>
    <row r="108" spans="1:9" ht="19.5" customHeight="1" x14ac:dyDescent="0.25">
      <c r="A108" s="26" t="s">
        <v>18</v>
      </c>
      <c r="B108" s="27"/>
      <c r="C108" s="27"/>
      <c r="D108" s="27"/>
      <c r="E108" s="28"/>
      <c r="F108" s="7">
        <v>139415891.93000001</v>
      </c>
      <c r="G108" s="7">
        <v>50569219.850000001</v>
      </c>
      <c r="H108" s="12">
        <f t="shared" si="3"/>
        <v>0.36272206238432664</v>
      </c>
      <c r="I108" s="1"/>
    </row>
    <row r="109" spans="1:9" ht="28.5" customHeight="1" x14ac:dyDescent="0.25">
      <c r="A109" s="23" t="s">
        <v>126</v>
      </c>
      <c r="B109" s="24"/>
      <c r="C109" s="24"/>
      <c r="D109" s="24"/>
      <c r="E109" s="25"/>
      <c r="F109" s="15">
        <v>101050946.02</v>
      </c>
      <c r="G109" s="15">
        <v>101050946.02</v>
      </c>
      <c r="H109" s="16">
        <f>+G109/F109</f>
        <v>1</v>
      </c>
    </row>
    <row r="110" spans="1:9" ht="18" customHeight="1" x14ac:dyDescent="0.25">
      <c r="A110" s="32" t="s">
        <v>127</v>
      </c>
      <c r="B110" s="33"/>
      <c r="C110" s="33"/>
      <c r="D110" s="33"/>
      <c r="E110" s="34"/>
      <c r="F110" s="13">
        <f>+F108+F109</f>
        <v>240466837.94999999</v>
      </c>
      <c r="G110" s="13">
        <f>+G108+G109</f>
        <v>151620165.87</v>
      </c>
      <c r="H110" s="14">
        <f>+G110/F110</f>
        <v>0.63052422181193324</v>
      </c>
    </row>
    <row r="111" spans="1:9" ht="41.25" customHeight="1" x14ac:dyDescent="0.25">
      <c r="A111" s="17" t="s">
        <v>128</v>
      </c>
      <c r="B111" s="18"/>
      <c r="C111" s="18"/>
      <c r="D111" s="18"/>
      <c r="E111" s="18"/>
      <c r="F111" s="18"/>
      <c r="G111" s="18"/>
      <c r="H111" s="19"/>
    </row>
    <row r="112" spans="1:9" ht="27.75" customHeight="1" x14ac:dyDescent="0.25"/>
    <row r="113" ht="27.7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30.75" customHeight="1" x14ac:dyDescent="0.25"/>
    <row r="119" ht="24.95" customHeight="1" x14ac:dyDescent="0.25"/>
    <row r="120" ht="24.95" customHeight="1" x14ac:dyDescent="0.25"/>
    <row r="121" ht="34.5" customHeight="1" x14ac:dyDescent="0.25"/>
    <row r="122" ht="24.95" customHeight="1" x14ac:dyDescent="0.25"/>
    <row r="123" ht="24.95" customHeight="1" x14ac:dyDescent="0.25"/>
    <row r="124" ht="32.2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45" customHeight="1" x14ac:dyDescent="0.25"/>
    <row r="131" ht="24.95" customHeight="1" x14ac:dyDescent="0.25"/>
    <row r="134" ht="48" customHeight="1" x14ac:dyDescent="0.25"/>
    <row r="135" ht="49.5" customHeight="1" x14ac:dyDescent="0.25"/>
  </sheetData>
  <mergeCells count="6">
    <mergeCell ref="A111:H111"/>
    <mergeCell ref="A1:H1"/>
    <mergeCell ref="A109:E109"/>
    <mergeCell ref="A108:E108"/>
    <mergeCell ref="A2:D2"/>
    <mergeCell ref="A110:E110"/>
  </mergeCells>
  <conditionalFormatting sqref="E3:E107">
    <cfRule type="expression" dxfId="0" priority="2">
      <formula>AND($B3="",$C3="",$D3="")</formula>
    </cfRule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GELİR BÜTÇE TERTİPLERİ</vt:lpstr>
      <vt:lpstr>'GELİR BÜTÇE TERTİPLERİ'!Yazdırma_Alanı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2023-07-18T05:46:54Z</dcterms:modified>
  <cp:category/>
  <cp:contentStatus/>
</cp:coreProperties>
</file>